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61" windowWidth="15480" windowHeight="8610" activeTab="0"/>
  </bookViews>
  <sheets>
    <sheet name="ANEXO CANTIDADES OBRA" sheetId="1" r:id="rId1"/>
  </sheets>
  <definedNames>
    <definedName name="_xlnm.Print_Titles" localSheetId="0">'ANEXO CANTIDADES OBRA'!$1:$8</definedName>
  </definedNames>
  <calcPr fullCalcOnLoad="1"/>
</workbook>
</file>

<file path=xl/sharedStrings.xml><?xml version="1.0" encoding="utf-8"?>
<sst xmlns="http://schemas.openxmlformats.org/spreadsheetml/2006/main" count="257" uniqueCount="151">
  <si>
    <t>PRELIMINARES</t>
  </si>
  <si>
    <t>1.1</t>
  </si>
  <si>
    <t>UN</t>
  </si>
  <si>
    <t>DEMOLICION DE MUROS EN LADRILLOS</t>
  </si>
  <si>
    <t>M2</t>
  </si>
  <si>
    <t>DEMOLICION DE ENCHAPES EN MUROS</t>
  </si>
  <si>
    <t>DEMOLICION DE CONTRAPISO</t>
  </si>
  <si>
    <t>ML</t>
  </si>
  <si>
    <t>MAMPOSTERIA Y REPELLOS</t>
  </si>
  <si>
    <t>REPELLO IMPERMEABILIZADO DE MUROS MORTERO 1:3</t>
  </si>
  <si>
    <t>INSTALACIONES ELECTRICAS</t>
  </si>
  <si>
    <t>INSTALACIONES HIDROSANITARIAS</t>
  </si>
  <si>
    <t>MUROS Y CIELOS LIVIANOS</t>
  </si>
  <si>
    <t>CUBIERTA</t>
  </si>
  <si>
    <t>INSTALACION DE PISOS Y ENCHAPES</t>
  </si>
  <si>
    <t>ESTUCO Y PINTURA</t>
  </si>
  <si>
    <t>9.1</t>
  </si>
  <si>
    <t>SUMINISTRO Y APLICACION DE ESTUCO PLASTICO PARA MUROS</t>
  </si>
  <si>
    <t>9.2</t>
  </si>
  <si>
    <t>9.3</t>
  </si>
  <si>
    <t>RASQUETEO DE MUROS</t>
  </si>
  <si>
    <t>9.4</t>
  </si>
  <si>
    <t>9.5</t>
  </si>
  <si>
    <t>VARIOS</t>
  </si>
  <si>
    <t>RETIRO DE ESCOMBROS</t>
  </si>
  <si>
    <t>M3</t>
  </si>
  <si>
    <t>COSTO DIRECTO</t>
  </si>
  <si>
    <t>COSTO TOTAL</t>
  </si>
  <si>
    <t>SUBTOTAL</t>
  </si>
  <si>
    <t>SUMINISTRO E INSTALACION DE  LADRILLO COMUN PARA MUROS</t>
  </si>
  <si>
    <t>SUMINISTRO E INSTALACION DE GUARDAESCOBA GRANITO TIPO ALFA  RECTO  H=7CM</t>
  </si>
  <si>
    <t>CONSTRUCCION DE ACABADO DEL MESON EN GRANITO PULIDO BLANCO No. 2, SALPICADERO EN MEDIA CAÑA h= 0.10, PARA MESONES, INCLUYE CARTERAS, DILATACIONES EN BRONCE, ANCHO DEL MESON=0,60, CARTERA LATERAL = 0,10</t>
  </si>
  <si>
    <t>CONCRETOS</t>
  </si>
  <si>
    <t>REPELLO DE MUROS  CON MORTERO1:3 E=2.5 CM</t>
  </si>
  <si>
    <t>SUMINISTRO APLICACION DE PINTURA CORAZA  EN FACHADA A TRES MANOS</t>
  </si>
  <si>
    <t>SUMISTRO E INSTALACIÓN DE SANITARIO COMPLETO REF. STILO 30535 COLOR: BONE, INCLUYE  ACOPLE Y ACCESORIOS</t>
  </si>
  <si>
    <t>SUMINISTRO E INSTALACION DE JUEGOS DE ACCESORIOS CORONA PORCELANA</t>
  </si>
  <si>
    <t>SUMINISTRO E INSTALACION DE PISO EN VINILO</t>
  </si>
  <si>
    <t>DEMOLICION DE PISO EN TABLON YO BALDOSA</t>
  </si>
  <si>
    <t>DEMOLICION DE MESONES EN GRANITO</t>
  </si>
  <si>
    <t>DESMONTE DE SANITARIOS</t>
  </si>
  <si>
    <t>DESMONTE DE LAVAMANOS</t>
  </si>
  <si>
    <t>DESMONTE DE DIVISIONES MODULARES H=2.20M</t>
  </si>
  <si>
    <t>EXCAVACION MANUAL</t>
  </si>
  <si>
    <t>RELLENO CON MATERIAL DE PRESTAMO TIERRA AMARILLA</t>
  </si>
  <si>
    <t>SUMINISTRO E INSTALACION DE TUBERIA SANITARIA DE 2" INC ACCESORIOS</t>
  </si>
  <si>
    <t>SUMINISTRO E INSTALACION DE TUBERIA SANITARIA DE 4" INC ACCESORIOS</t>
  </si>
  <si>
    <t>SUMINISTRO E INSTALACION DE TUBERIA SANITARIA DE 6" INC ACCESORIOS</t>
  </si>
  <si>
    <t>SUMINISTRO E INSTALACION DE TUBERIA SANITARIA DE 8" INC ACCESORIOS</t>
  </si>
  <si>
    <t>CONSTRUCCION DE CAJA EN CONCRETO DE 3000 PSI DE 60*60, INCLUYE TAPA REFORZADA</t>
  </si>
  <si>
    <t>DESMONTE DE CIELORASO EXISTENTE</t>
  </si>
  <si>
    <t>SUMINISTRO E INSTALACION DE TIERRA  AMARILLA PARA MEJORAMIENTO DE PISOS</t>
  </si>
  <si>
    <t>SUMINISTRO E INSTALACION DE PUNTOS HIDRAULICOS DE D=1/2"</t>
  </si>
  <si>
    <t>SUMINISTRO E INSTALACION DE PUNTOS SANITARIO DE D=2"</t>
  </si>
  <si>
    <t>SUMINISTRO E INSTALACION DE PUNTOS SANITARIO DE D=4"</t>
  </si>
  <si>
    <t>SUMINISTRO E INSTALACION DE TANQUE EN PVC PARA RESERVA DE AGUA 500 LTS</t>
  </si>
  <si>
    <t>CARPINTERIA EN ALUMINO, ACERO INOXIDABLE Y MADERA</t>
  </si>
  <si>
    <t>SUMINISTRO CORTE Y AMARRE DE HIERRO DE 60000 PSI</t>
  </si>
  <si>
    <t>KG</t>
  </si>
  <si>
    <t>CONSTRUCCION DE MEDIA CAÑA PARED PARED EN MORTERO 1:3</t>
  </si>
  <si>
    <t>DESMONTE DE LAMPARAS</t>
  </si>
  <si>
    <t>RED CONTRAINCENDIOS  Y DE  GAS</t>
  </si>
  <si>
    <t>SUMINISTRO E INSTALACION DE GABINETE METALICO TIPO 1</t>
  </si>
  <si>
    <t>DESMONTE DE PUERTAS INCLUYE RETIRO DE MARCO</t>
  </si>
  <si>
    <t>CONSTRUCCION DE VIGA DE CIMENTACION EN CONCRETO DE 3000 PSI 15*20 CM, INCLUYE FORMALETA</t>
  </si>
  <si>
    <t>SUMINISTRO E INSTALACION  ENCHAPE  CERAMICA 20*20 ANTIDESLISANTE PARA PISO, INCLUYE  MORT 1:4 NIV</t>
  </si>
  <si>
    <t>CONSTRUCCION E INSTALCION PISO EN BALDOSA ALFA, FON BLANCO, GRANO N0. 5 DE 30*30 JUNTA PERDIDA, incluy destronque pulida y cristalizado.</t>
  </si>
  <si>
    <t>SUMINISTRO E INSTALACION LLAVE  DE CONEXIÓN SPANNER CROMADA</t>
  </si>
  <si>
    <t>SUMINSTRO E INSTALACION SOPORTE CANASTILLA PARA TRAMO11/2"</t>
  </si>
  <si>
    <t xml:space="preserve">SUMINISTRO E INSTALACION BOQUILLA EN BRONCE DE 11/2" </t>
  </si>
  <si>
    <t>SUMINISTRO E INSTALACION  DE HACHA 4 LIBRAS</t>
  </si>
  <si>
    <t>SUMNISTRO E INSTALACION  DE  EXTINTOR  CO2 POR 5 LBS</t>
  </si>
  <si>
    <t>VALVULA GLOBO EN BRONCE  DE  11/2"</t>
  </si>
  <si>
    <t>TRAMO  DE MANGUERA SENCILLA  DE 11/2" POR 30M</t>
  </si>
  <si>
    <t>SUMINISTRO E INSTALACION DE TUBERIA PARA GAS</t>
  </si>
  <si>
    <t>SUMINISTRO E INSTALACION DE SIAMESA 21/2" EN COBRE</t>
  </si>
  <si>
    <t>SUMINISTRO E INSTALACION DE PASAMANOS EN  HIERRO GALVANIZADO D= 11/2" INCLUYE PINTURA CON SOPORTES</t>
  </si>
  <si>
    <t>SUMINISTRO E INSTALACION DE TUBERIA PRESION D=1/2"RDE 21 INC ACCESORIOS</t>
  </si>
  <si>
    <t xml:space="preserve">SUMINISTRO E INSTALACION DE GUARDAESCOBA FUNDIDA EN GRANITO TIPO MEDIA CAÑA </t>
  </si>
  <si>
    <t>SUMINSTRO E INSTALACION  DE CONTADOR PARA  GAS CON ACCESORIOS</t>
  </si>
  <si>
    <t>CUBIERTA ONDULADA DE ASBESTO CEMENTO ETERNIT CON TODOS LOS ELEMENTOS PARA SU CORRECTA INSTALACION</t>
  </si>
  <si>
    <t xml:space="preserve">SUMINISTRO E INSTALACION DE ORINAL SANTAFE  Ref. 00401 Color: BONE, INCLUYE GRIFERIA PARA ORINAL AUTOMATICA Ref.703200001, ACOPLES, ACCESORIOS  Y SIFON ORINAL EN  P/SANTAFE </t>
  </si>
  <si>
    <t>SUMINISTRO E INSTALACION DE MEDIA CAÑA  DRYFLEX PARA CIELO RASO PARED  DE 10 CM</t>
  </si>
  <si>
    <t>SUMINISTRO E INSTLACION  DE CORREAS DE  2*5 EN CHANUL</t>
  </si>
  <si>
    <t>SUMINISTRO E INSTALACION  DE  ESTRUCTURA DE  MADERA PARA  CUBIERTA</t>
  </si>
  <si>
    <t>SUMINSTRO E INSTALACION DE TUBERIA HG CONTRA INCENDIO 11/2" INCLUYE PINTURA.</t>
  </si>
  <si>
    <t xml:space="preserve">SUMINSITRO E INSTALACION DE  EXTINTOR ABC POR  10LBS </t>
  </si>
  <si>
    <t>CONSTRUCCION E INSTALACION DE PUERTA , EN MADERA UNA ENTAMBORADA, ALMA DE EN CEDRO Y  Y TAPAS TRIPLEX CEDRO 4MM, ACABADO CERTIFICADO POR EL FABRICANTE.  DIMENSION TOTAL DE LA PUERTA 0.80 x h=2.20 (ver esquema) CON PLACA DE PLOMO  INTERMEDIO E=1MM Y  VIDRIO VISOR.,INCLUYE MARCO METALICO CL 20 Y CHAPA SCHLAGE.</t>
  </si>
  <si>
    <t>CONSTRUCCION E INSTALACION DE MADERA ENTAMBORADA UNA NAVE,  CON ALMA EN CEDRO Y TAPAS EN TRIPLEX CEDRO 4MM,  ACABADO CERTIFICADO POR EL FABRICANTE.  DIMENSION TOTAL DE LA PUERTA 1.0 x h=2.20 (ver esquema), INCLUYE  MARCO METALICO CL 20 Y CHAPA SCHLAGE</t>
  </si>
  <si>
    <t>CONSTRUCCION E INSTALACION DE PUERTA DE MADERA DOS NAVES.  ACABADO CERTIFICADO POR EL FABRICANTE.  DIMENSION TOTAL DE LA PUERTA 1.20 x h=2.20 (ver esquema)INCLUYE  MARCO METALICO CL 20 Y CHAPA SCHLAGE</t>
  </si>
  <si>
    <t>CONSTRUCCION E INSTALACION DE PUERTA DE MADERA DOS NAVES.  ACABADO CERTIFICADO POR EL FABRICANTE.  DIMENSION TOTAL DE LA PUERTA 1.30 x h=2.20 (ver esquema)INCLUYE  MARCO METALICO CL 20 Y CHAPA SCHLAGE</t>
  </si>
  <si>
    <t>SUMINISTRO E INSTALACION DE LAVAMANOS QUIRURGICO EN ACERO INOXIDABLE CL 18</t>
  </si>
  <si>
    <t>SALIDA PARA ILUMINACIÓN QUE INCLUYE: , CONDUCTORES TIPO CABLE CENTELSA/CECSA No. 12 AWG T, CAJA  DE PASO 4*4, TUBERIA PVC  1/2", INC SUICHE</t>
  </si>
  <si>
    <t>SUMINISTRO E INSTALACION DE LAMPARA ELECTRONICA DE INCRUSTAR 4*17 DE 60*60 ILTELUX IR 2*2/3" ESP 16C/4T81741/E1</t>
  </si>
  <si>
    <t>SALIDA PARA TOMA  DOBLE CORRIENTES SERVICIO NORMAL QUE INCLUYE: TUBO CONDUIT PVC 1/2" ( 3/4" DONDE  SE NECESITE), TOMA LEVITON, CAJA DE 2*4"</t>
  </si>
  <si>
    <t>SUMINISTRO E INSTALACION DE MUBLES EN ACERO INOXIDABLE, CL 18, CALIDAD 304, TIPO GABINETE CON DOS ENTREPAÑOS, PUERTAS H MUEBLE= 0.90M</t>
  </si>
  <si>
    <t>SUMINISTRO E INSTALACION DE LAVAPLATOS EN ACERO INOXIDABLE CL 18, CALIDAD 304, INC ACCESORIOS.</t>
  </si>
  <si>
    <t>CONSTRUCCION DE COLUMNETA  EN CONCRETO DE 3000 PSI 15*20 CM, INCLUYE FORMALETA</t>
  </si>
  <si>
    <t>CONSTRUCCION DE VIGA DE AMARRE EN CONCRETO DE 3000 PSI 15*15 CM INCLUYE FORMALETA</t>
  </si>
  <si>
    <t>DEMONTE DE VENTANAS, INCLUYE RETIRO DE MARCO</t>
  </si>
  <si>
    <t>SUMINISTRO E INSTALACIÓN DE LAVAMANOS DE PEDESTAL REF.VERONA COLOR:  BONE, INCLUYE LLAVE Y ACCESORIOS</t>
  </si>
  <si>
    <t xml:space="preserve">CONSTRUCCION PISO PRIMARIO EN CONCRETO 3000 PSI REFORZADO  MALLA 15*15 4.5MM, F'C 17.5 E= 8 cm </t>
  </si>
  <si>
    <t>CONSTRUCCION E INSTALACION DE PUERTA , EN ALUMNIO UNA NAVE,  REF. T-87,  11/2"*11/2",  ENCHAPADA, ALUMINIO ANODIZADO NATURAL F-06.  ACABADO CERTIFICADO POR EL FABRICANTE.  DIMENSION TOTAL DE LA PUERTA 0.80 x h=2.20 (ver esquema), PARTE SUPERIOR CON CUERPO FIJO h=0.20M, INCLUYE MARCO ALUMINIO Y CHAPA SCHLAGE</t>
  </si>
  <si>
    <t>CONSTRUCCION E INSTALACION DE PUERTA , EN ALUMNIO UNA NAVE,  REF. T-87,  11/2"*11/2",  ENCHAPADA, ALUMINIO ANODIZADO NATURAL F-06.  ACABADO CERTIFICADO POR EL FABRICANTE.  DIMENSION TOTAL DE LA PUERTA 0.90 x h=2.20 (ver esquema), PARTE SUPERIOR CON CUERPO FIJO h=0.20M, INCLUYE MARCO ALUMINIO Y CHAPA SCHLAGE</t>
  </si>
  <si>
    <t>CONSTRUCCION E INSTALACION DE PUERTA , EN ALUMNIO UNA NAVE,  REF. T-87,  11/2"*11/2",  ENCHAPADA, ALUMINIO ANODIZADO NATURAL PERFIL F-06.  ACABADO CERTIFICADO POR EL FABRICANTE.  DIMENSION TOTAL DE LA PUERTA 1.0 x h=2.20 (ver esquema), PARTE SUPERIOR CON CUERPO FIJO h=0.20M, INCLUYE MARCO ALUMINIO Y CHAPA SCHLAGE</t>
  </si>
  <si>
    <t>CONSTRUCCION E INSTALACION DE PUERTA , EN ALUMNIO UNA NAVE,  REF. T-103, 31/2"*11/2",  ENTAMBORADA, ALUMINIO ANODIZADO NATURAL PERFIL T-166.  ACABADO CERTIFICADO POR EL FABRICANTE.  DIMENSION TOTAL DE LA PUERTA 1.2 x h=2.20 (ver esquema)  INCLUYE  MARCO ALUMINIO Y CHAPA SCHLAGE</t>
  </si>
  <si>
    <t>CONSTRUCCION E INSTALACION DE PUERTA , EN ALUMNIO DOS NAVES,  REF. T-103, 31/2"*11/2",  ENTAMBORADA, ALUMINIO ANODIZADO NATURAL PERFIL T-166.  ACABADO CERTIFICADO POR EL FABRICANTE.  DIMENSION TOTAL DE LA PUERTA 1.5 x h=2.20 (ver esquema)  INCLUYE  MARCO ALUMINIO Y CHAPA SCHLAGE</t>
  </si>
  <si>
    <t>CONSTRUCCION E INSTALACION DE PUERTA , EN ALUMNIO DOS NAVES,  REF. T-103, 31/2"*11/2",  ENTAMBORADA, ALUMINIO ANODIZADO NATURAL PERFIL T-166.  ACABADO CERTIFICADO POR EL FABRICANTE.  DIMENSION TOTAL DE LA PUERTA 1.6 x h=2.20 (ver esquema)  INCLUYE  MARCO ALUMINIO Y CHAPA SCHLAGE</t>
  </si>
  <si>
    <t>CONSTRUCCION E INSTALACION DE PUERTA , EN ALUMNIO DOS NAVES,  REF. T-103, 31/2"*11/2",  ENTAMBORADA, ALUMINIO ANODIZADO NATURAL PERFIL T-166.  ACABADO CERTIFICADO POR EL FABRICANTE.  DIMENSION TOTAL DE LA PUERTA 1.7 x h=2.20 (ver esquema)  INCLUYE  MARCO ALUMINIO Y CHAPA SCHLAGE</t>
  </si>
  <si>
    <t>CONSTRUCCION E INSTALACION DE PUERTA , EN ALUMNIO DOS NAVES,  REF. T-103, 31/2"*11/2",  ENTAMBORADA, ALUMINIO ANODIZADO NATURAL PERFIL T-166.  ACABADO CERTIFICADO POR EL FABRICANTE.  DIMENSION TOTAL DE LA PUERTA 3.0 x h=2.20 (ver esquema)  INCLUYE  MARCO ALUMINIO Y CHAPA SCHLAGE</t>
  </si>
  <si>
    <t>SUMINISTRO E INSTALACION DE VIDRIO ESMERILADO 4 MM</t>
  </si>
  <si>
    <t>SUMINISTRO APLICACION DE PINTURA VINILO SIN PLOMO TIPO I  EN MUROS A DOS MANOS PARA REPINTAR</t>
  </si>
  <si>
    <t>|2.10</t>
  </si>
  <si>
    <t>BIOMETRIA Y SEGURIDAD</t>
  </si>
  <si>
    <t>13.1</t>
  </si>
  <si>
    <t>13.2</t>
  </si>
  <si>
    <t>13.3</t>
  </si>
  <si>
    <t>ARMARIO DE RED</t>
  </si>
  <si>
    <t>PATCH PANEL 48 PUERTOS</t>
  </si>
  <si>
    <t>SUMINISTRO E INSTALACION DE BANDEJAS METALICA TIPO MALLA</t>
  </si>
  <si>
    <t>13.6</t>
  </si>
  <si>
    <t>CONTRUCCION DE SISTEMA A TIERRA CON 4 ELECTRODOS,  DEBIDAMENTE SOLDADOS, CALBE DESNUDO 2/0 Y FAVIGEL</t>
  </si>
  <si>
    <t>PUNTOS PARA CAMARAS DE CIRCUITO CERRADO DE TV, INCLUYE CERTIFICACION</t>
  </si>
  <si>
    <t>PUNTOS DE RED PARA BIOMETRIA, INCLUYE CERTIFICACION</t>
  </si>
  <si>
    <t>UNIVERSIDAD DEL CAUCA</t>
  </si>
  <si>
    <t>VICERRECTORIA ADMINISTRATIVA</t>
  </si>
  <si>
    <t>DIVISION ADMINISTRATIVA Y DE SERVICIOS</t>
  </si>
  <si>
    <t>AREA DE PLANTA FISICA</t>
  </si>
  <si>
    <t>ITEM</t>
  </si>
  <si>
    <t>DESCRIPCION</t>
  </si>
  <si>
    <t>UNID</t>
  </si>
  <si>
    <t>CANT</t>
  </si>
  <si>
    <t>VR. UNIT</t>
  </si>
  <si>
    <t>VR. TOTAL</t>
  </si>
  <si>
    <t>SUMINISTRO Y APLICACION DE PINTURA  VINILO SIN PLOMO  TIPO I  EN CIELO RASO  A CIELO RASO</t>
  </si>
  <si>
    <t>CONSTRUCCION DE CIELO FALSO EN SUPERBOARD E= 6MM, INSTALADO S/ PERFILERIA ROLADA CALIBRE 26, CADA 40CM TTO JUNTAS TIPO JOINT COMPOUND SOBRE CINTA MALLA, ACABADO  ESTUCO Y PINTURA VINILO  3 INC APERTURA DE HUECOS  BALAS O LAMPARAS, CUELGAS  ALAM .GALVANIZADA</t>
  </si>
  <si>
    <t>SUMINISTRO E INSTALACION DE MUROS EN SUPERBOARD  DOS CARAS EN LAMINA DE 10MM, SOBRE PERFILERIA ROLADA CL 24, TRATAMIENTO DE JUNTAS TIPO JOINT COMPOUND, ACABADO ESTUCO Y PINTURA VINILO 3 MANOS, INCLUYE ANCLAJES A LOSA Y PISO EXISTENTES</t>
  </si>
  <si>
    <t>COSTO DIRECTO + INDIRECTO</t>
  </si>
  <si>
    <t xml:space="preserve">ANEXO No. </t>
  </si>
  <si>
    <t>CANTIDADES DE OBRA PARA LA ADECUACION CENTRO  UNIVERSITARIO DE SALUD DE ALFONSO LOPEZ  SEGUNDA  ETAPA ZONA DE ODONTOLOGIA Y LABORATORIOS ALA IZQUIERDA DE LA UNIVERSIDAD DEL CAUCA</t>
  </si>
  <si>
    <t>COSTO INDIRECTO (A.I.U. =%)</t>
  </si>
  <si>
    <t>IVA 16% SOBRE UTILIDAD   %</t>
  </si>
  <si>
    <t>%</t>
  </si>
  <si>
    <t>VALOR</t>
  </si>
  <si>
    <t>AUI</t>
  </si>
  <si>
    <t>ADMINISTRACION</t>
  </si>
  <si>
    <t xml:space="preserve">IMPREVISTOS </t>
  </si>
  <si>
    <t xml:space="preserve">UTILIDAD </t>
  </si>
  <si>
    <t>Nombre:</t>
  </si>
  <si>
    <t>Direcc.:</t>
  </si>
  <si>
    <t>Teléfono: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</si>
</sst>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240A]dddd\,\ dd&quot; de &quot;mmmm&quot; de &quot;yyyy"/>
    <numFmt numFmtId="181" formatCode="&quot;$&quot;\ #,##0"/>
    <numFmt numFmtId="182" formatCode="&quot;$&quot;#,##0.00"/>
    <numFmt numFmtId="183" formatCode="_(* #,##0_);_(* \(#,##0\);_(* &quot;-&quot;??_);_(@_)"/>
    <numFmt numFmtId="184" formatCode="&quot;$&quot;#,##0"/>
    <numFmt numFmtId="185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right"/>
    </xf>
    <xf numFmtId="181" fontId="5" fillId="0" borderId="14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81" fontId="5" fillId="0" borderId="15" xfId="0" applyNumberFormat="1" applyFont="1" applyBorder="1" applyAlignment="1">
      <alignment horizontal="right"/>
    </xf>
    <xf numFmtId="181" fontId="5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1" fontId="6" fillId="0" borderId="14" xfId="0" applyNumberFormat="1" applyFont="1" applyBorder="1" applyAlignment="1">
      <alignment horizontal="right"/>
    </xf>
    <xf numFmtId="181" fontId="6" fillId="0" borderId="16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1" fontId="5" fillId="0" borderId="17" xfId="0" applyNumberFormat="1" applyFont="1" applyBorder="1" applyAlignment="1">
      <alignment horizontal="right"/>
    </xf>
    <xf numFmtId="181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81" fontId="5" fillId="0" borderId="20" xfId="0" applyNumberFormat="1" applyFont="1" applyBorder="1" applyAlignment="1">
      <alignment horizontal="right"/>
    </xf>
    <xf numFmtId="181" fontId="5" fillId="0" borderId="19" xfId="0" applyNumberFormat="1" applyFont="1" applyBorder="1" applyAlignment="1">
      <alignment horizontal="right"/>
    </xf>
    <xf numFmtId="0" fontId="2" fillId="0" borderId="13" xfId="55" applyNumberFormat="1" applyFont="1" applyBorder="1" applyAlignment="1">
      <alignment horizontal="center" vertical="center"/>
      <protection/>
    </xf>
    <xf numFmtId="179" fontId="5" fillId="0" borderId="13" xfId="48" applyNumberFormat="1" applyFont="1" applyBorder="1" applyAlignment="1">
      <alignment horizontal="center" vertical="center" wrapText="1"/>
    </xf>
    <xf numFmtId="183" fontId="5" fillId="0" borderId="13" xfId="48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181" fontId="6" fillId="0" borderId="17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181" fontId="5" fillId="0" borderId="21" xfId="0" applyNumberFormat="1" applyFont="1" applyBorder="1" applyAlignment="1">
      <alignment horizontal="right"/>
    </xf>
    <xf numFmtId="181" fontId="5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181" fontId="6" fillId="0" borderId="13" xfId="0" applyNumberFormat="1" applyFont="1" applyBorder="1" applyAlignment="1">
      <alignment/>
    </xf>
    <xf numFmtId="181" fontId="5" fillId="0" borderId="24" xfId="0" applyNumberFormat="1" applyFont="1" applyBorder="1" applyAlignment="1">
      <alignment horizontal="right"/>
    </xf>
    <xf numFmtId="181" fontId="5" fillId="0" borderId="25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81" fontId="5" fillId="0" borderId="27" xfId="0" applyNumberFormat="1" applyFont="1" applyBorder="1" applyAlignment="1">
      <alignment horizontal="right"/>
    </xf>
    <xf numFmtId="181" fontId="6" fillId="0" borderId="13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81" fontId="5" fillId="0" borderId="28" xfId="0" applyNumberFormat="1" applyFont="1" applyBorder="1" applyAlignment="1">
      <alignment horizontal="right"/>
    </xf>
    <xf numFmtId="181" fontId="6" fillId="0" borderId="2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1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181" fontId="6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81" fontId="6" fillId="0" borderId="24" xfId="0" applyNumberFormat="1" applyFont="1" applyBorder="1" applyAlignment="1">
      <alignment horizontal="right"/>
    </xf>
    <xf numFmtId="181" fontId="6" fillId="0" borderId="28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justify" vertical="justify" wrapText="1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>
      <alignment horizontal="right" vertical="justify" wrapText="1"/>
    </xf>
    <xf numFmtId="0" fontId="9" fillId="0" borderId="32" xfId="0" applyNumberFormat="1" applyFont="1" applyFill="1" applyBorder="1" applyAlignment="1">
      <alignment horizontal="justify" vertical="justify" wrapText="1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1" fillId="0" borderId="34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4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514350</xdr:colOff>
      <xdr:row>3</xdr:row>
      <xdr:rowOff>180975</xdr:rowOff>
    </xdr:to>
    <xdr:pic>
      <xdr:nvPicPr>
        <xdr:cNvPr id="1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">
      <selection activeCell="E134" sqref="E134"/>
    </sheetView>
  </sheetViews>
  <sheetFormatPr defaultColWidth="11.421875" defaultRowHeight="15"/>
  <cols>
    <col min="1" max="1" width="7.00390625" style="2" customWidth="1"/>
    <col min="2" max="2" width="58.421875" style="2" customWidth="1"/>
    <col min="3" max="3" width="5.7109375" style="60" customWidth="1"/>
    <col min="4" max="4" width="9.00390625" style="60" customWidth="1"/>
    <col min="5" max="5" width="15.28125" style="2" customWidth="1"/>
    <col min="6" max="6" width="14.28125" style="2" customWidth="1"/>
    <col min="7" max="16384" width="11.421875" style="1" customWidth="1"/>
  </cols>
  <sheetData>
    <row r="1" spans="1:6" ht="15">
      <c r="A1" s="89" t="s">
        <v>124</v>
      </c>
      <c r="B1" s="90"/>
      <c r="C1" s="90"/>
      <c r="D1" s="90"/>
      <c r="E1" s="90"/>
      <c r="F1" s="91"/>
    </row>
    <row r="2" spans="1:6" ht="15">
      <c r="A2" s="92" t="s">
        <v>125</v>
      </c>
      <c r="B2" s="93"/>
      <c r="C2" s="93"/>
      <c r="D2" s="93"/>
      <c r="E2" s="93"/>
      <c r="F2" s="94"/>
    </row>
    <row r="3" spans="1:6" ht="15">
      <c r="A3" s="92" t="s">
        <v>126</v>
      </c>
      <c r="B3" s="93"/>
      <c r="C3" s="93"/>
      <c r="D3" s="93"/>
      <c r="E3" s="93"/>
      <c r="F3" s="94"/>
    </row>
    <row r="4" spans="1:6" ht="15">
      <c r="A4" s="92" t="s">
        <v>127</v>
      </c>
      <c r="B4" s="93"/>
      <c r="C4" s="93"/>
      <c r="D4" s="93"/>
      <c r="E4" s="93"/>
      <c r="F4" s="94"/>
    </row>
    <row r="5" spans="1:6" s="59" customFormat="1" ht="15">
      <c r="A5" s="96" t="s">
        <v>138</v>
      </c>
      <c r="B5" s="97"/>
      <c r="C5" s="97"/>
      <c r="D5" s="97"/>
      <c r="E5" s="97"/>
      <c r="F5" s="98"/>
    </row>
    <row r="6" spans="1:6" ht="41.25" customHeight="1">
      <c r="A6" s="99" t="s">
        <v>139</v>
      </c>
      <c r="B6" s="99"/>
      <c r="C6" s="99"/>
      <c r="D6" s="99"/>
      <c r="E6" s="99"/>
      <c r="F6" s="99"/>
    </row>
    <row r="8" spans="1:6" s="62" customFormat="1" ht="12.75">
      <c r="A8" s="61" t="s">
        <v>128</v>
      </c>
      <c r="B8" s="61" t="s">
        <v>129</v>
      </c>
      <c r="C8" s="61" t="s">
        <v>130</v>
      </c>
      <c r="D8" s="61" t="s">
        <v>131</v>
      </c>
      <c r="E8" s="61" t="s">
        <v>132</v>
      </c>
      <c r="F8" s="61" t="s">
        <v>133</v>
      </c>
    </row>
    <row r="9" spans="1:6" s="54" customFormat="1" ht="12.75">
      <c r="A9" s="3">
        <v>1</v>
      </c>
      <c r="B9" s="4" t="s">
        <v>0</v>
      </c>
      <c r="C9" s="63"/>
      <c r="D9" s="63"/>
      <c r="E9" s="3"/>
      <c r="F9" s="3"/>
    </row>
    <row r="10" spans="1:6" ht="12.75">
      <c r="A10" s="5" t="s">
        <v>1</v>
      </c>
      <c r="B10" s="52" t="s">
        <v>63</v>
      </c>
      <c r="C10" s="64" t="s">
        <v>2</v>
      </c>
      <c r="D10" s="64">
        <v>12</v>
      </c>
      <c r="E10" s="6"/>
      <c r="F10" s="6"/>
    </row>
    <row r="11" spans="1:6" ht="12.75">
      <c r="A11" s="5">
        <v>1.2</v>
      </c>
      <c r="B11" s="52" t="s">
        <v>99</v>
      </c>
      <c r="C11" s="64" t="s">
        <v>2</v>
      </c>
      <c r="D11" s="64">
        <v>1</v>
      </c>
      <c r="E11" s="6"/>
      <c r="F11" s="6"/>
    </row>
    <row r="12" spans="1:6" ht="12.75">
      <c r="A12" s="5">
        <f aca="true" t="shared" si="0" ref="A12:A18">A11+0.1</f>
        <v>1.3</v>
      </c>
      <c r="B12" s="52" t="s">
        <v>3</v>
      </c>
      <c r="C12" s="64" t="s">
        <v>4</v>
      </c>
      <c r="D12" s="64">
        <v>70</v>
      </c>
      <c r="E12" s="6"/>
      <c r="F12" s="6"/>
    </row>
    <row r="13" spans="1:6" ht="12.75">
      <c r="A13" s="5">
        <f t="shared" si="0"/>
        <v>1.4000000000000001</v>
      </c>
      <c r="B13" s="52" t="s">
        <v>5</v>
      </c>
      <c r="C13" s="64" t="s">
        <v>4</v>
      </c>
      <c r="D13" s="64">
        <v>71</v>
      </c>
      <c r="E13" s="6"/>
      <c r="F13" s="6"/>
    </row>
    <row r="14" spans="1:6" ht="12.75">
      <c r="A14" s="5">
        <f t="shared" si="0"/>
        <v>1.5000000000000002</v>
      </c>
      <c r="B14" s="52" t="s">
        <v>6</v>
      </c>
      <c r="C14" s="64" t="s">
        <v>4</v>
      </c>
      <c r="D14" s="64">
        <v>350</v>
      </c>
      <c r="E14" s="6"/>
      <c r="F14" s="6"/>
    </row>
    <row r="15" spans="1:6" ht="12.75">
      <c r="A15" s="5">
        <f t="shared" si="0"/>
        <v>1.6000000000000003</v>
      </c>
      <c r="B15" s="52" t="s">
        <v>38</v>
      </c>
      <c r="C15" s="65" t="s">
        <v>4</v>
      </c>
      <c r="D15" s="65">
        <v>350</v>
      </c>
      <c r="E15" s="8"/>
      <c r="F15" s="8"/>
    </row>
    <row r="16" spans="1:6" ht="12.75">
      <c r="A16" s="5">
        <f t="shared" si="0"/>
        <v>1.7000000000000004</v>
      </c>
      <c r="B16" s="52" t="s">
        <v>39</v>
      </c>
      <c r="C16" s="66" t="s">
        <v>7</v>
      </c>
      <c r="D16" s="66">
        <v>5</v>
      </c>
      <c r="E16" s="9"/>
      <c r="F16" s="10"/>
    </row>
    <row r="17" spans="1:6" ht="12.75">
      <c r="A17" s="5">
        <f t="shared" si="0"/>
        <v>1.8000000000000005</v>
      </c>
      <c r="B17" s="52" t="s">
        <v>42</v>
      </c>
      <c r="C17" s="67" t="s">
        <v>7</v>
      </c>
      <c r="D17" s="67">
        <v>6</v>
      </c>
      <c r="E17" s="11"/>
      <c r="F17" s="11"/>
    </row>
    <row r="18" spans="1:6" ht="12.75">
      <c r="A18" s="5">
        <f t="shared" si="0"/>
        <v>1.9000000000000006</v>
      </c>
      <c r="B18" s="52" t="s">
        <v>40</v>
      </c>
      <c r="C18" s="64" t="s">
        <v>2</v>
      </c>
      <c r="D18" s="64">
        <v>3</v>
      </c>
      <c r="E18" s="6"/>
      <c r="F18" s="6"/>
    </row>
    <row r="19" spans="1:6" ht="12.75">
      <c r="A19" s="12">
        <v>1.1</v>
      </c>
      <c r="B19" s="52" t="s">
        <v>41</v>
      </c>
      <c r="C19" s="64" t="s">
        <v>2</v>
      </c>
      <c r="D19" s="64">
        <v>8</v>
      </c>
      <c r="E19" s="6"/>
      <c r="F19" s="6"/>
    </row>
    <row r="20" spans="1:6" ht="12.75">
      <c r="A20" s="5">
        <v>1.11</v>
      </c>
      <c r="B20" s="52" t="s">
        <v>50</v>
      </c>
      <c r="C20" s="64" t="s">
        <v>2</v>
      </c>
      <c r="D20" s="64">
        <v>350</v>
      </c>
      <c r="E20" s="6"/>
      <c r="F20" s="6"/>
    </row>
    <row r="21" spans="1:6" ht="12.75">
      <c r="A21" s="5">
        <v>1.12</v>
      </c>
      <c r="B21" s="52" t="s">
        <v>60</v>
      </c>
      <c r="C21" s="64" t="s">
        <v>2</v>
      </c>
      <c r="D21" s="64">
        <v>25</v>
      </c>
      <c r="E21" s="6"/>
      <c r="F21" s="6"/>
    </row>
    <row r="22" spans="1:6" s="54" customFormat="1" ht="12.75">
      <c r="A22" s="3"/>
      <c r="B22" s="53" t="s">
        <v>28</v>
      </c>
      <c r="C22" s="63"/>
      <c r="D22" s="63"/>
      <c r="E22" s="13"/>
      <c r="F22" s="13"/>
    </row>
    <row r="23" spans="1:6" s="54" customFormat="1" ht="12.75">
      <c r="A23" s="3">
        <v>2</v>
      </c>
      <c r="B23" s="53" t="s">
        <v>8</v>
      </c>
      <c r="C23" s="63"/>
      <c r="D23" s="63"/>
      <c r="E23" s="13"/>
      <c r="F23" s="13"/>
    </row>
    <row r="24" spans="1:6" ht="25.5">
      <c r="A24" s="5">
        <v>2.1</v>
      </c>
      <c r="B24" s="52" t="s">
        <v>29</v>
      </c>
      <c r="C24" s="64" t="s">
        <v>4</v>
      </c>
      <c r="D24" s="64">
        <v>70</v>
      </c>
      <c r="E24" s="6"/>
      <c r="F24" s="6"/>
    </row>
    <row r="25" spans="1:6" ht="12.75">
      <c r="A25" s="5">
        <v>2.2</v>
      </c>
      <c r="B25" s="52" t="s">
        <v>9</v>
      </c>
      <c r="C25" s="64" t="s">
        <v>4</v>
      </c>
      <c r="D25" s="64">
        <v>350</v>
      </c>
      <c r="E25" s="6"/>
      <c r="F25" s="6"/>
    </row>
    <row r="26" spans="1:6" ht="12.75">
      <c r="A26" s="7">
        <v>2.3</v>
      </c>
      <c r="B26" s="52" t="s">
        <v>33</v>
      </c>
      <c r="C26" s="65" t="s">
        <v>4</v>
      </c>
      <c r="D26" s="65">
        <v>0</v>
      </c>
      <c r="E26" s="8"/>
      <c r="F26" s="8"/>
    </row>
    <row r="27" spans="1:6" ht="24" customHeight="1">
      <c r="A27" s="14">
        <v>2.4</v>
      </c>
      <c r="B27" s="52" t="s">
        <v>59</v>
      </c>
      <c r="C27" s="66" t="s">
        <v>7</v>
      </c>
      <c r="D27" s="66">
        <v>80</v>
      </c>
      <c r="E27" s="15"/>
      <c r="F27" s="16"/>
    </row>
    <row r="28" spans="1:6" s="54" customFormat="1" ht="12.75">
      <c r="A28" s="17"/>
      <c r="B28" s="53" t="s">
        <v>28</v>
      </c>
      <c r="C28" s="68"/>
      <c r="D28" s="68"/>
      <c r="E28" s="18"/>
      <c r="F28" s="18"/>
    </row>
    <row r="29" spans="1:6" s="54" customFormat="1" ht="12.75">
      <c r="A29" s="3">
        <v>3</v>
      </c>
      <c r="B29" s="53" t="s">
        <v>10</v>
      </c>
      <c r="C29" s="69"/>
      <c r="D29" s="69"/>
      <c r="E29" s="50"/>
      <c r="F29" s="50"/>
    </row>
    <row r="30" spans="1:6" ht="24" customHeight="1">
      <c r="A30" s="5">
        <f>A29+0.1</f>
        <v>3.1</v>
      </c>
      <c r="B30" s="52" t="s">
        <v>92</v>
      </c>
      <c r="C30" s="64" t="s">
        <v>2</v>
      </c>
      <c r="D30" s="64">
        <v>5</v>
      </c>
      <c r="E30" s="6"/>
      <c r="F30" s="16"/>
    </row>
    <row r="31" spans="1:6" ht="24" customHeight="1">
      <c r="A31" s="5">
        <f>A30+0.1</f>
        <v>3.2</v>
      </c>
      <c r="B31" s="52" t="s">
        <v>94</v>
      </c>
      <c r="C31" s="64" t="s">
        <v>2</v>
      </c>
      <c r="D31" s="64">
        <v>5</v>
      </c>
      <c r="E31" s="6"/>
      <c r="F31" s="16"/>
    </row>
    <row r="32" spans="1:6" ht="24" customHeight="1">
      <c r="A32" s="7">
        <f>A31+0.1</f>
        <v>3.3000000000000003</v>
      </c>
      <c r="B32" s="52" t="s">
        <v>93</v>
      </c>
      <c r="C32" s="64" t="s">
        <v>2</v>
      </c>
      <c r="D32" s="64">
        <v>30</v>
      </c>
      <c r="E32" s="6"/>
      <c r="F32" s="16"/>
    </row>
    <row r="33" spans="1:6" s="54" customFormat="1" ht="12.75">
      <c r="A33" s="3"/>
      <c r="B33" s="53" t="s">
        <v>28</v>
      </c>
      <c r="C33" s="63"/>
      <c r="D33" s="63"/>
      <c r="E33" s="13"/>
      <c r="F33" s="19"/>
    </row>
    <row r="34" spans="1:6" s="54" customFormat="1" ht="12.75">
      <c r="A34" s="20">
        <v>4</v>
      </c>
      <c r="B34" s="53" t="s">
        <v>11</v>
      </c>
      <c r="C34" s="69"/>
      <c r="D34" s="69"/>
      <c r="E34" s="50"/>
      <c r="F34" s="19"/>
    </row>
    <row r="35" spans="1:6" ht="12.75">
      <c r="A35" s="14">
        <f>A34+0.1</f>
        <v>4.1</v>
      </c>
      <c r="B35" s="52" t="s">
        <v>43</v>
      </c>
      <c r="C35" s="66" t="s">
        <v>25</v>
      </c>
      <c r="D35" s="66">
        <v>35</v>
      </c>
      <c r="E35" s="10"/>
      <c r="F35" s="16"/>
    </row>
    <row r="36" spans="1:6" ht="12.75">
      <c r="A36" s="14">
        <f aca="true" t="shared" si="1" ref="A36:A43">A35+0.1</f>
        <v>4.199999999999999</v>
      </c>
      <c r="B36" s="52" t="s">
        <v>44</v>
      </c>
      <c r="C36" s="66" t="s">
        <v>25</v>
      </c>
      <c r="D36" s="66">
        <v>35</v>
      </c>
      <c r="E36" s="10"/>
      <c r="F36" s="16"/>
    </row>
    <row r="37" spans="1:6" ht="25.5">
      <c r="A37" s="14">
        <f t="shared" si="1"/>
        <v>4.299999999999999</v>
      </c>
      <c r="B37" s="52" t="s">
        <v>77</v>
      </c>
      <c r="C37" s="66" t="s">
        <v>7</v>
      </c>
      <c r="D37" s="66">
        <v>50</v>
      </c>
      <c r="E37" s="10"/>
      <c r="F37" s="16"/>
    </row>
    <row r="38" spans="1:6" ht="25.5">
      <c r="A38" s="14">
        <f t="shared" si="1"/>
        <v>4.399999999999999</v>
      </c>
      <c r="B38" s="52" t="s">
        <v>52</v>
      </c>
      <c r="C38" s="66" t="s">
        <v>7</v>
      </c>
      <c r="D38" s="66">
        <v>15</v>
      </c>
      <c r="E38" s="10"/>
      <c r="F38" s="16"/>
    </row>
    <row r="39" spans="1:6" ht="12.75">
      <c r="A39" s="14">
        <f t="shared" si="1"/>
        <v>4.499999999999998</v>
      </c>
      <c r="B39" s="52" t="s">
        <v>53</v>
      </c>
      <c r="C39" s="66" t="s">
        <v>7</v>
      </c>
      <c r="D39" s="66">
        <v>16</v>
      </c>
      <c r="E39" s="10"/>
      <c r="F39" s="16"/>
    </row>
    <row r="40" spans="1:6" ht="12.75">
      <c r="A40" s="14">
        <f t="shared" si="1"/>
        <v>4.599999999999998</v>
      </c>
      <c r="B40" s="52" t="s">
        <v>54</v>
      </c>
      <c r="C40" s="66" t="s">
        <v>7</v>
      </c>
      <c r="D40" s="66">
        <v>3</v>
      </c>
      <c r="E40" s="10"/>
      <c r="F40" s="16"/>
    </row>
    <row r="41" spans="1:6" ht="24" customHeight="1">
      <c r="A41" s="14">
        <f t="shared" si="1"/>
        <v>4.6999999999999975</v>
      </c>
      <c r="B41" s="52" t="s">
        <v>45</v>
      </c>
      <c r="C41" s="66" t="s">
        <v>7</v>
      </c>
      <c r="D41" s="66">
        <v>25</v>
      </c>
      <c r="E41" s="10"/>
      <c r="F41" s="16"/>
    </row>
    <row r="42" spans="1:6" ht="24" customHeight="1">
      <c r="A42" s="14">
        <f t="shared" si="1"/>
        <v>4.799999999999997</v>
      </c>
      <c r="B42" s="52" t="s">
        <v>46</v>
      </c>
      <c r="C42" s="66" t="s">
        <v>7</v>
      </c>
      <c r="D42" s="66">
        <v>15</v>
      </c>
      <c r="E42" s="10"/>
      <c r="F42" s="16"/>
    </row>
    <row r="43" spans="1:6" ht="24" customHeight="1">
      <c r="A43" s="14">
        <f t="shared" si="1"/>
        <v>4.899999999999997</v>
      </c>
      <c r="B43" s="52" t="s">
        <v>47</v>
      </c>
      <c r="C43" s="66" t="s">
        <v>7</v>
      </c>
      <c r="D43" s="66">
        <v>25</v>
      </c>
      <c r="E43" s="10"/>
      <c r="F43" s="16"/>
    </row>
    <row r="44" spans="1:6" ht="24" customHeight="1">
      <c r="A44" s="14">
        <v>4.1</v>
      </c>
      <c r="B44" s="52" t="s">
        <v>48</v>
      </c>
      <c r="C44" s="66" t="s">
        <v>7</v>
      </c>
      <c r="D44" s="66">
        <v>8</v>
      </c>
      <c r="E44" s="10"/>
      <c r="F44" s="16"/>
    </row>
    <row r="45" spans="1:6" ht="24" customHeight="1">
      <c r="A45" s="14">
        <v>4.11</v>
      </c>
      <c r="B45" s="52" t="s">
        <v>49</v>
      </c>
      <c r="C45" s="66" t="s">
        <v>2</v>
      </c>
      <c r="D45" s="66">
        <v>6</v>
      </c>
      <c r="E45" s="10"/>
      <c r="F45" s="16"/>
    </row>
    <row r="46" spans="1:6" ht="24" customHeight="1">
      <c r="A46" s="14">
        <f>A45+0.01</f>
        <v>4.12</v>
      </c>
      <c r="B46" s="52" t="s">
        <v>36</v>
      </c>
      <c r="C46" s="70" t="s">
        <v>2</v>
      </c>
      <c r="D46" s="70">
        <v>4</v>
      </c>
      <c r="E46" s="22"/>
      <c r="F46" s="22"/>
    </row>
    <row r="47" spans="1:6" ht="24" customHeight="1">
      <c r="A47" s="14">
        <f>A46+0.01</f>
        <v>4.13</v>
      </c>
      <c r="B47" s="52" t="s">
        <v>100</v>
      </c>
      <c r="C47" s="71" t="s">
        <v>2</v>
      </c>
      <c r="D47" s="66">
        <v>6</v>
      </c>
      <c r="E47" s="23"/>
      <c r="F47" s="10"/>
    </row>
    <row r="48" spans="1:6" ht="24" customHeight="1">
      <c r="A48" s="14">
        <f>A47+0.01</f>
        <v>4.14</v>
      </c>
      <c r="B48" s="52" t="s">
        <v>35</v>
      </c>
      <c r="C48" s="72" t="s">
        <v>2</v>
      </c>
      <c r="D48" s="73">
        <v>5</v>
      </c>
      <c r="E48" s="25"/>
      <c r="F48" s="26"/>
    </row>
    <row r="49" spans="1:6" ht="24" customHeight="1">
      <c r="A49" s="14">
        <f>A48+0.01</f>
        <v>4.1499999999999995</v>
      </c>
      <c r="B49" s="52" t="s">
        <v>81</v>
      </c>
      <c r="C49" s="27" t="s">
        <v>2</v>
      </c>
      <c r="D49" s="73">
        <v>1</v>
      </c>
      <c r="E49" s="29"/>
      <c r="F49" s="28"/>
    </row>
    <row r="50" spans="1:6" ht="24" customHeight="1">
      <c r="A50" s="14">
        <f>A49+0.01</f>
        <v>4.159999999999999</v>
      </c>
      <c r="B50" s="52" t="s">
        <v>55</v>
      </c>
      <c r="C50" s="74" t="s">
        <v>2</v>
      </c>
      <c r="D50" s="70">
        <v>1</v>
      </c>
      <c r="E50" s="22"/>
      <c r="F50" s="22"/>
    </row>
    <row r="51" spans="1:6" s="54" customFormat="1" ht="12.75">
      <c r="A51" s="56"/>
      <c r="B51" s="53" t="s">
        <v>28</v>
      </c>
      <c r="C51" s="75"/>
      <c r="D51" s="76"/>
      <c r="E51" s="31"/>
      <c r="F51" s="31"/>
    </row>
    <row r="52" spans="1:6" s="54" customFormat="1" ht="12.75">
      <c r="A52" s="32">
        <v>5</v>
      </c>
      <c r="B52" s="53" t="s">
        <v>12</v>
      </c>
      <c r="C52" s="69"/>
      <c r="D52" s="69"/>
      <c r="E52" s="50"/>
      <c r="F52" s="50"/>
    </row>
    <row r="53" spans="1:6" ht="76.5">
      <c r="A53" s="24">
        <v>5.1</v>
      </c>
      <c r="B53" s="52" t="s">
        <v>135</v>
      </c>
      <c r="C53" s="72" t="s">
        <v>4</v>
      </c>
      <c r="D53" s="73">
        <v>300</v>
      </c>
      <c r="E53" s="25"/>
      <c r="F53" s="26"/>
    </row>
    <row r="54" spans="1:6" ht="63.75">
      <c r="A54" s="24">
        <v>5.2</v>
      </c>
      <c r="B54" s="52" t="s">
        <v>136</v>
      </c>
      <c r="C54" s="73" t="s">
        <v>4</v>
      </c>
      <c r="D54" s="72">
        <v>2</v>
      </c>
      <c r="E54" s="35"/>
      <c r="F54" s="26"/>
    </row>
    <row r="55" spans="1:6" s="54" customFormat="1" ht="12.75">
      <c r="A55" s="49"/>
      <c r="B55" s="53" t="s">
        <v>28</v>
      </c>
      <c r="C55" s="68"/>
      <c r="D55" s="68"/>
      <c r="E55" s="18"/>
      <c r="F55" s="18"/>
    </row>
    <row r="56" spans="1:6" s="54" customFormat="1" ht="12.75">
      <c r="A56" s="37">
        <v>6</v>
      </c>
      <c r="B56" s="53" t="s">
        <v>13</v>
      </c>
      <c r="C56" s="63"/>
      <c r="D56" s="63"/>
      <c r="E56" s="13"/>
      <c r="F56" s="13"/>
    </row>
    <row r="57" spans="1:6" ht="24" customHeight="1">
      <c r="A57" s="14">
        <f>A56+0.1</f>
        <v>6.1</v>
      </c>
      <c r="B57" s="52" t="s">
        <v>80</v>
      </c>
      <c r="C57" s="64" t="s">
        <v>4</v>
      </c>
      <c r="D57" s="64">
        <v>100</v>
      </c>
      <c r="E57" s="6"/>
      <c r="F57" s="6"/>
    </row>
    <row r="58" spans="1:6" ht="12.75">
      <c r="A58" s="14">
        <f>A57+0.1</f>
        <v>6.199999999999999</v>
      </c>
      <c r="B58" s="52" t="s">
        <v>83</v>
      </c>
      <c r="C58" s="65" t="s">
        <v>7</v>
      </c>
      <c r="D58" s="65">
        <v>300</v>
      </c>
      <c r="E58" s="8"/>
      <c r="F58" s="8"/>
    </row>
    <row r="59" spans="1:6" ht="24" customHeight="1">
      <c r="A59" s="14">
        <f>A58+0.1</f>
        <v>6.299999999999999</v>
      </c>
      <c r="B59" s="52" t="s">
        <v>84</v>
      </c>
      <c r="C59" s="66" t="s">
        <v>4</v>
      </c>
      <c r="D59" s="66">
        <v>5</v>
      </c>
      <c r="E59" s="10"/>
      <c r="F59" s="10"/>
    </row>
    <row r="60" spans="1:6" s="54" customFormat="1" ht="12.75">
      <c r="A60" s="49">
        <f>A59+0.1</f>
        <v>6.399999999999999</v>
      </c>
      <c r="B60" s="53" t="s">
        <v>28</v>
      </c>
      <c r="C60" s="77"/>
      <c r="D60" s="77"/>
      <c r="E60" s="38"/>
      <c r="F60" s="39"/>
    </row>
    <row r="61" spans="1:6" s="54" customFormat="1" ht="12.75">
      <c r="A61" s="3">
        <v>7</v>
      </c>
      <c r="B61" s="53" t="s">
        <v>14</v>
      </c>
      <c r="C61" s="69"/>
      <c r="D61" s="69"/>
      <c r="E61" s="57"/>
      <c r="F61" s="55"/>
    </row>
    <row r="62" spans="1:6" ht="12.75">
      <c r="A62" s="5">
        <f>A61+0.1</f>
        <v>7.1</v>
      </c>
      <c r="B62" s="52" t="s">
        <v>43</v>
      </c>
      <c r="C62" s="66" t="s">
        <v>25</v>
      </c>
      <c r="D62" s="66">
        <v>50</v>
      </c>
      <c r="E62" s="10"/>
      <c r="F62" s="26"/>
    </row>
    <row r="63" spans="1:6" ht="24" customHeight="1">
      <c r="A63" s="5">
        <f aca="true" t="shared" si="2" ref="A63:A70">A62+0.1</f>
        <v>7.199999999999999</v>
      </c>
      <c r="B63" s="52" t="s">
        <v>51</v>
      </c>
      <c r="C63" s="66" t="s">
        <v>25</v>
      </c>
      <c r="D63" s="66">
        <v>50</v>
      </c>
      <c r="E63" s="10"/>
      <c r="F63" s="10"/>
    </row>
    <row r="64" spans="1:6" ht="24" customHeight="1">
      <c r="A64" s="5">
        <f t="shared" si="2"/>
        <v>7.299999999999999</v>
      </c>
      <c r="B64" s="52" t="s">
        <v>66</v>
      </c>
      <c r="C64" s="67" t="s">
        <v>4</v>
      </c>
      <c r="D64" s="67">
        <v>300</v>
      </c>
      <c r="E64" s="41"/>
      <c r="F64" s="36"/>
    </row>
    <row r="65" spans="1:6" ht="24" customHeight="1">
      <c r="A65" s="5">
        <f t="shared" si="2"/>
        <v>7.399999999999999</v>
      </c>
      <c r="B65" s="52" t="s">
        <v>65</v>
      </c>
      <c r="C65" s="64" t="s">
        <v>4</v>
      </c>
      <c r="D65" s="64">
        <v>18</v>
      </c>
      <c r="E65" s="42"/>
      <c r="F65" s="10"/>
    </row>
    <row r="66" spans="1:6" ht="24" customHeight="1">
      <c r="A66" s="5">
        <f t="shared" si="2"/>
        <v>7.499999999999998</v>
      </c>
      <c r="B66" s="52" t="str">
        <f>UPPER("Suministro e instalación de cerámica Valencia primera calidad de 0.20 x 0.30, color beige para muros ref. 286019001")</f>
        <v>SUMINISTRO E INSTALACIÓN DE CERÁMICA VALENCIA PRIMERA CALIDAD DE 0.20 X 0.30, COLOR BEIGE PARA MUROS REF. 286019001</v>
      </c>
      <c r="C66" s="64" t="s">
        <v>4</v>
      </c>
      <c r="D66" s="64">
        <v>50</v>
      </c>
      <c r="E66" s="6"/>
      <c r="F66" s="34"/>
    </row>
    <row r="67" spans="1:6" ht="24" customHeight="1">
      <c r="A67" s="5">
        <f t="shared" si="2"/>
        <v>7.599999999999998</v>
      </c>
      <c r="B67" s="52" t="s">
        <v>30</v>
      </c>
      <c r="C67" s="65" t="s">
        <v>7</v>
      </c>
      <c r="D67" s="65">
        <v>240</v>
      </c>
      <c r="E67" s="40"/>
      <c r="F67" s="10"/>
    </row>
    <row r="68" spans="1:6" ht="24" customHeight="1">
      <c r="A68" s="5">
        <f t="shared" si="2"/>
        <v>7.6999999999999975</v>
      </c>
      <c r="B68" s="52" t="s">
        <v>78</v>
      </c>
      <c r="C68" s="65" t="s">
        <v>7</v>
      </c>
      <c r="D68" s="65">
        <v>240</v>
      </c>
      <c r="E68" s="40"/>
      <c r="F68" s="26"/>
    </row>
    <row r="69" spans="1:6" ht="24" customHeight="1">
      <c r="A69" s="5">
        <f t="shared" si="2"/>
        <v>7.799999999999997</v>
      </c>
      <c r="B69" s="52" t="s">
        <v>82</v>
      </c>
      <c r="C69" s="66" t="s">
        <v>7</v>
      </c>
      <c r="D69" s="71">
        <v>71</v>
      </c>
      <c r="E69" s="10"/>
      <c r="F69" s="10"/>
    </row>
    <row r="70" spans="1:6" ht="24" customHeight="1">
      <c r="A70" s="5">
        <f t="shared" si="2"/>
        <v>7.899999999999997</v>
      </c>
      <c r="B70" s="52" t="s">
        <v>101</v>
      </c>
      <c r="C70" s="78" t="s">
        <v>4</v>
      </c>
      <c r="D70" s="79">
        <v>300</v>
      </c>
      <c r="E70" s="33"/>
      <c r="F70" s="34"/>
    </row>
    <row r="71" spans="1:6" ht="24" customHeight="1">
      <c r="A71" s="5">
        <v>7.1</v>
      </c>
      <c r="B71" s="52" t="s">
        <v>31</v>
      </c>
      <c r="C71" s="73" t="s">
        <v>7</v>
      </c>
      <c r="D71" s="73">
        <v>2</v>
      </c>
      <c r="E71" s="43"/>
      <c r="F71" s="10"/>
    </row>
    <row r="72" spans="1:6" ht="24" customHeight="1">
      <c r="A72" s="5">
        <v>7.11</v>
      </c>
      <c r="B72" s="52" t="str">
        <f>UPPER("Piso en caucho sintetico.natural, antideslizante y resistente a la tensión (Estoperol DE 3.5 mm de espesor)")</f>
        <v>PISO EN CAUCHO SINTETICO.NATURAL, ANTIDESLIZANTE Y RESISTENTE A LA TENSIÓN (ESTOPEROL DE 3.5 MM DE ESPESOR)</v>
      </c>
      <c r="C72" s="73" t="s">
        <v>4</v>
      </c>
      <c r="D72" s="73">
        <v>5</v>
      </c>
      <c r="E72" s="10"/>
      <c r="F72" s="10"/>
    </row>
    <row r="73" spans="1:6" ht="12.75">
      <c r="A73" s="5">
        <v>7.12</v>
      </c>
      <c r="B73" s="52" t="s">
        <v>37</v>
      </c>
      <c r="C73" s="73" t="s">
        <v>4</v>
      </c>
      <c r="D73" s="73">
        <v>1</v>
      </c>
      <c r="E73" s="33"/>
      <c r="F73" s="34"/>
    </row>
    <row r="74" spans="1:6" s="54" customFormat="1" ht="12.75">
      <c r="A74" s="49"/>
      <c r="B74" s="53" t="s">
        <v>28</v>
      </c>
      <c r="C74" s="77"/>
      <c r="D74" s="77"/>
      <c r="E74" s="44"/>
      <c r="F74" s="44"/>
    </row>
    <row r="75" spans="1:6" s="54" customFormat="1" ht="12.75">
      <c r="A75" s="45">
        <v>8</v>
      </c>
      <c r="B75" s="53" t="s">
        <v>56</v>
      </c>
      <c r="C75" s="75"/>
      <c r="D75" s="76"/>
      <c r="E75" s="58"/>
      <c r="F75" s="47"/>
    </row>
    <row r="76" spans="1:6" ht="24" customHeight="1">
      <c r="A76" s="14">
        <f>A75+0.1</f>
        <v>8.1</v>
      </c>
      <c r="B76" s="52" t="s">
        <v>102</v>
      </c>
      <c r="C76" s="66" t="s">
        <v>2</v>
      </c>
      <c r="D76" s="66">
        <v>4</v>
      </c>
      <c r="E76" s="10"/>
      <c r="F76" s="10"/>
    </row>
    <row r="77" spans="1:6" ht="24" customHeight="1">
      <c r="A77" s="14">
        <f aca="true" t="shared" si="3" ref="A77:A84">A76+0.1</f>
        <v>8.2</v>
      </c>
      <c r="B77" s="52" t="s">
        <v>87</v>
      </c>
      <c r="C77" s="66" t="s">
        <v>2</v>
      </c>
      <c r="D77" s="66">
        <v>1</v>
      </c>
      <c r="E77" s="10"/>
      <c r="F77" s="10"/>
    </row>
    <row r="78" spans="1:6" ht="24" customHeight="1">
      <c r="A78" s="14">
        <f t="shared" si="3"/>
        <v>8.299999999999999</v>
      </c>
      <c r="B78" s="52" t="s">
        <v>103</v>
      </c>
      <c r="C78" s="66" t="s">
        <v>2</v>
      </c>
      <c r="D78" s="66">
        <v>1</v>
      </c>
      <c r="E78" s="10"/>
      <c r="F78" s="10"/>
    </row>
    <row r="79" spans="1:6" ht="24" customHeight="1">
      <c r="A79" s="14">
        <f t="shared" si="3"/>
        <v>8.399999999999999</v>
      </c>
      <c r="B79" s="52" t="s">
        <v>104</v>
      </c>
      <c r="C79" s="66" t="s">
        <v>2</v>
      </c>
      <c r="D79" s="66">
        <v>1</v>
      </c>
      <c r="E79" s="10"/>
      <c r="F79" s="10"/>
    </row>
    <row r="80" spans="1:6" ht="24" customHeight="1">
      <c r="A80" s="14">
        <f t="shared" si="3"/>
        <v>8.499999999999998</v>
      </c>
      <c r="B80" s="52" t="s">
        <v>105</v>
      </c>
      <c r="C80" s="66" t="s">
        <v>2</v>
      </c>
      <c r="D80" s="66">
        <v>2</v>
      </c>
      <c r="E80" s="10"/>
      <c r="F80" s="10"/>
    </row>
    <row r="81" spans="1:6" ht="24" customHeight="1">
      <c r="A81" s="14">
        <f t="shared" si="3"/>
        <v>8.599999999999998</v>
      </c>
      <c r="B81" s="52" t="s">
        <v>106</v>
      </c>
      <c r="C81" s="66" t="s">
        <v>2</v>
      </c>
      <c r="D81" s="66">
        <v>2</v>
      </c>
      <c r="E81" s="10"/>
      <c r="F81" s="10"/>
    </row>
    <row r="82" spans="1:6" ht="24" customHeight="1">
      <c r="A82" s="14">
        <f t="shared" si="3"/>
        <v>8.699999999999998</v>
      </c>
      <c r="B82" s="52" t="s">
        <v>107</v>
      </c>
      <c r="C82" s="66" t="s">
        <v>2</v>
      </c>
      <c r="D82" s="66">
        <v>1</v>
      </c>
      <c r="E82" s="10"/>
      <c r="F82" s="10"/>
    </row>
    <row r="83" spans="1:6" ht="24" customHeight="1">
      <c r="A83" s="14">
        <f t="shared" si="3"/>
        <v>8.799999999999997</v>
      </c>
      <c r="B83" s="52" t="s">
        <v>108</v>
      </c>
      <c r="C83" s="66" t="s">
        <v>2</v>
      </c>
      <c r="D83" s="66">
        <v>1</v>
      </c>
      <c r="E83" s="10"/>
      <c r="F83" s="10"/>
    </row>
    <row r="84" spans="1:6" ht="24" customHeight="1">
      <c r="A84" s="14">
        <f t="shared" si="3"/>
        <v>8.899999999999997</v>
      </c>
      <c r="B84" s="52" t="s">
        <v>109</v>
      </c>
      <c r="C84" s="66" t="s">
        <v>2</v>
      </c>
      <c r="D84" s="66">
        <v>1</v>
      </c>
      <c r="E84" s="10"/>
      <c r="F84" s="10"/>
    </row>
    <row r="85" spans="1:6" ht="24" customHeight="1">
      <c r="A85" s="48">
        <v>8.1</v>
      </c>
      <c r="B85" s="52" t="s">
        <v>88</v>
      </c>
      <c r="C85" s="66" t="s">
        <v>2</v>
      </c>
      <c r="D85" s="66">
        <v>6</v>
      </c>
      <c r="E85" s="10"/>
      <c r="F85" s="10"/>
    </row>
    <row r="86" spans="1:6" ht="24" customHeight="1">
      <c r="A86" s="14">
        <v>8.11</v>
      </c>
      <c r="B86" s="52" t="s">
        <v>89</v>
      </c>
      <c r="C86" s="66" t="s">
        <v>2</v>
      </c>
      <c r="D86" s="66">
        <v>1</v>
      </c>
      <c r="E86" s="10"/>
      <c r="F86" s="10"/>
    </row>
    <row r="87" spans="1:6" ht="24" customHeight="1">
      <c r="A87" s="14">
        <v>8.12</v>
      </c>
      <c r="B87" s="52" t="s">
        <v>90</v>
      </c>
      <c r="C87" s="66" t="s">
        <v>2</v>
      </c>
      <c r="D87" s="66">
        <v>1</v>
      </c>
      <c r="E87" s="10"/>
      <c r="F87" s="10"/>
    </row>
    <row r="88" spans="1:6" ht="24" customHeight="1">
      <c r="A88" s="14">
        <v>8.13</v>
      </c>
      <c r="B88" s="52" t="s">
        <v>76</v>
      </c>
      <c r="C88" s="66" t="s">
        <v>7</v>
      </c>
      <c r="D88" s="66">
        <v>10</v>
      </c>
      <c r="E88" s="10"/>
      <c r="F88" s="10"/>
    </row>
    <row r="89" spans="1:6" ht="24" customHeight="1">
      <c r="A89" s="14">
        <v>8.14</v>
      </c>
      <c r="B89" s="52" t="s">
        <v>95</v>
      </c>
      <c r="C89" s="66" t="s">
        <v>7</v>
      </c>
      <c r="D89" s="66">
        <v>30</v>
      </c>
      <c r="E89" s="10"/>
      <c r="F89" s="10"/>
    </row>
    <row r="90" spans="1:6" ht="24" customHeight="1">
      <c r="A90" s="14">
        <v>8.15</v>
      </c>
      <c r="B90" s="52" t="s">
        <v>91</v>
      </c>
      <c r="C90" s="66" t="s">
        <v>2</v>
      </c>
      <c r="D90" s="66">
        <v>1</v>
      </c>
      <c r="E90" s="10"/>
      <c r="F90" s="10"/>
    </row>
    <row r="91" spans="1:6" ht="24" customHeight="1">
      <c r="A91" s="14">
        <v>8.16</v>
      </c>
      <c r="B91" s="52" t="s">
        <v>96</v>
      </c>
      <c r="C91" s="66" t="s">
        <v>2</v>
      </c>
      <c r="D91" s="66">
        <v>8</v>
      </c>
      <c r="E91" s="10"/>
      <c r="F91" s="10"/>
    </row>
    <row r="92" spans="1:6" ht="12.75">
      <c r="A92" s="14">
        <v>8.17</v>
      </c>
      <c r="B92" s="52" t="s">
        <v>110</v>
      </c>
      <c r="C92" s="66" t="s">
        <v>4</v>
      </c>
      <c r="D92" s="66">
        <v>15</v>
      </c>
      <c r="E92" s="10"/>
      <c r="F92" s="10"/>
    </row>
    <row r="93" spans="1:6" s="54" customFormat="1" ht="12.75">
      <c r="A93" s="49"/>
      <c r="B93" s="53" t="s">
        <v>28</v>
      </c>
      <c r="C93" s="77"/>
      <c r="D93" s="77"/>
      <c r="E93" s="44"/>
      <c r="F93" s="44"/>
    </row>
    <row r="94" spans="1:6" s="54" customFormat="1" ht="12.75">
      <c r="A94" s="3">
        <v>9</v>
      </c>
      <c r="B94" s="53" t="s">
        <v>15</v>
      </c>
      <c r="C94" s="63"/>
      <c r="D94" s="63"/>
      <c r="E94" s="13"/>
      <c r="F94" s="50"/>
    </row>
    <row r="95" spans="1:6" ht="24" customHeight="1">
      <c r="A95" s="7" t="s">
        <v>16</v>
      </c>
      <c r="B95" s="52" t="s">
        <v>17</v>
      </c>
      <c r="C95" s="65" t="s">
        <v>4</v>
      </c>
      <c r="D95" s="65">
        <v>1000</v>
      </c>
      <c r="E95" s="40"/>
      <c r="F95" s="10"/>
    </row>
    <row r="96" spans="1:6" ht="24" customHeight="1">
      <c r="A96" s="30" t="s">
        <v>18</v>
      </c>
      <c r="B96" s="52" t="s">
        <v>134</v>
      </c>
      <c r="C96" s="72" t="s">
        <v>4</v>
      </c>
      <c r="D96" s="73">
        <v>300</v>
      </c>
      <c r="E96" s="25"/>
      <c r="F96" s="34"/>
    </row>
    <row r="97" spans="1:6" ht="12.75">
      <c r="A97" s="21" t="s">
        <v>19</v>
      </c>
      <c r="B97" s="52" t="s">
        <v>20</v>
      </c>
      <c r="C97" s="70" t="s">
        <v>4</v>
      </c>
      <c r="D97" s="70">
        <v>300</v>
      </c>
      <c r="E97" s="46"/>
      <c r="F97" s="10"/>
    </row>
    <row r="98" spans="1:6" ht="24" customHeight="1">
      <c r="A98" s="30" t="s">
        <v>21</v>
      </c>
      <c r="B98" s="52" t="s">
        <v>111</v>
      </c>
      <c r="C98" s="72" t="s">
        <v>4</v>
      </c>
      <c r="D98" s="73">
        <v>850</v>
      </c>
      <c r="E98" s="25"/>
      <c r="F98" s="10"/>
    </row>
    <row r="99" spans="1:6" ht="24" customHeight="1">
      <c r="A99" s="30" t="s">
        <v>22</v>
      </c>
      <c r="B99" s="52" t="s">
        <v>34</v>
      </c>
      <c r="C99" s="72" t="s">
        <v>4</v>
      </c>
      <c r="D99" s="73">
        <v>426</v>
      </c>
      <c r="E99" s="25"/>
      <c r="F99" s="34"/>
    </row>
    <row r="100" spans="1:6" s="54" customFormat="1" ht="12.75">
      <c r="A100" s="20"/>
      <c r="B100" s="53" t="s">
        <v>28</v>
      </c>
      <c r="C100" s="69"/>
      <c r="D100" s="69"/>
      <c r="E100" s="50"/>
      <c r="F100" s="50"/>
    </row>
    <row r="101" spans="1:6" s="54" customFormat="1" ht="12.75">
      <c r="A101" s="49">
        <v>10</v>
      </c>
      <c r="B101" s="53" t="s">
        <v>32</v>
      </c>
      <c r="C101" s="77"/>
      <c r="D101" s="77"/>
      <c r="E101" s="44"/>
      <c r="F101" s="44"/>
    </row>
    <row r="102" spans="1:6" ht="24" customHeight="1">
      <c r="A102" s="14">
        <f>A101+0.1</f>
        <v>10.1</v>
      </c>
      <c r="B102" s="52" t="s">
        <v>64</v>
      </c>
      <c r="C102" s="66" t="s">
        <v>7</v>
      </c>
      <c r="D102" s="66">
        <v>45</v>
      </c>
      <c r="E102" s="10"/>
      <c r="F102" s="10"/>
    </row>
    <row r="103" spans="1:6" ht="24" customHeight="1">
      <c r="A103" s="14">
        <f>A102+0.1</f>
        <v>10.2</v>
      </c>
      <c r="B103" s="52" t="s">
        <v>97</v>
      </c>
      <c r="C103" s="66" t="s">
        <v>7</v>
      </c>
      <c r="D103" s="80">
        <v>155.34879212067568</v>
      </c>
      <c r="E103" s="10"/>
      <c r="F103" s="10"/>
    </row>
    <row r="104" spans="1:6" ht="24" customHeight="1">
      <c r="A104" s="14">
        <f>A103+0.1</f>
        <v>10.299999999999999</v>
      </c>
      <c r="B104" s="52" t="s">
        <v>98</v>
      </c>
      <c r="C104" s="66" t="s">
        <v>7</v>
      </c>
      <c r="D104" s="66">
        <v>30</v>
      </c>
      <c r="E104" s="10"/>
      <c r="F104" s="10"/>
    </row>
    <row r="105" spans="1:6" ht="12.75">
      <c r="A105" s="14">
        <f>A104+0.1</f>
        <v>10.399999999999999</v>
      </c>
      <c r="B105" s="52" t="s">
        <v>57</v>
      </c>
      <c r="C105" s="66" t="s">
        <v>58</v>
      </c>
      <c r="D105" s="66">
        <v>1600</v>
      </c>
      <c r="E105" s="10"/>
      <c r="F105" s="34"/>
    </row>
    <row r="106" spans="1:6" s="54" customFormat="1" ht="12.75">
      <c r="A106" s="49"/>
      <c r="B106" s="53" t="s">
        <v>28</v>
      </c>
      <c r="C106" s="77"/>
      <c r="D106" s="77"/>
      <c r="E106" s="44"/>
      <c r="F106" s="44"/>
    </row>
    <row r="107" spans="1:6" s="54" customFormat="1" ht="12.75">
      <c r="A107" s="51">
        <v>11</v>
      </c>
      <c r="B107" s="53" t="s">
        <v>23</v>
      </c>
      <c r="C107" s="68"/>
      <c r="D107" s="68"/>
      <c r="E107" s="18"/>
      <c r="F107" s="31"/>
    </row>
    <row r="108" spans="1:6" ht="12.75">
      <c r="A108" s="5">
        <v>11.1</v>
      </c>
      <c r="B108" s="52" t="s">
        <v>24</v>
      </c>
      <c r="C108" s="64" t="s">
        <v>25</v>
      </c>
      <c r="D108" s="81">
        <v>117.465393715513</v>
      </c>
      <c r="E108" s="42"/>
      <c r="F108" s="10"/>
    </row>
    <row r="109" spans="1:6" s="54" customFormat="1" ht="12.75">
      <c r="A109" s="3"/>
      <c r="B109" s="53" t="s">
        <v>28</v>
      </c>
      <c r="C109" s="63"/>
      <c r="D109" s="63"/>
      <c r="E109" s="13"/>
      <c r="F109" s="13"/>
    </row>
    <row r="110" spans="1:6" s="54" customFormat="1" ht="12.75">
      <c r="A110" s="3">
        <v>12</v>
      </c>
      <c r="B110" s="53" t="s">
        <v>61</v>
      </c>
      <c r="C110" s="63"/>
      <c r="D110" s="63"/>
      <c r="E110" s="13"/>
      <c r="F110" s="13"/>
    </row>
    <row r="111" spans="1:6" ht="12.75">
      <c r="A111" s="5">
        <f>A110+0.1</f>
        <v>12.1</v>
      </c>
      <c r="B111" s="52" t="s">
        <v>62</v>
      </c>
      <c r="C111" s="64" t="s">
        <v>2</v>
      </c>
      <c r="D111" s="64">
        <v>1</v>
      </c>
      <c r="E111" s="6"/>
      <c r="F111" s="6"/>
    </row>
    <row r="112" spans="1:6" ht="25.5">
      <c r="A112" s="5">
        <f aca="true" t="shared" si="4" ref="A112:A119">A111+0.1</f>
        <v>12.2</v>
      </c>
      <c r="B112" s="52" t="s">
        <v>67</v>
      </c>
      <c r="C112" s="82" t="s">
        <v>2</v>
      </c>
      <c r="D112" s="64">
        <v>1</v>
      </c>
      <c r="E112" s="6"/>
      <c r="F112" s="6"/>
    </row>
    <row r="113" spans="1:6" ht="25.5">
      <c r="A113" s="5">
        <f t="shared" si="4"/>
        <v>12.299999999999999</v>
      </c>
      <c r="B113" s="52" t="s">
        <v>68</v>
      </c>
      <c r="C113" s="64" t="s">
        <v>2</v>
      </c>
      <c r="D113" s="64">
        <v>1</v>
      </c>
      <c r="E113" s="6"/>
      <c r="F113" s="6"/>
    </row>
    <row r="114" spans="1:6" ht="12.75">
      <c r="A114" s="5">
        <f t="shared" si="4"/>
        <v>12.399999999999999</v>
      </c>
      <c r="B114" s="52" t="s">
        <v>69</v>
      </c>
      <c r="C114" s="64" t="s">
        <v>2</v>
      </c>
      <c r="D114" s="64">
        <v>1</v>
      </c>
      <c r="E114" s="6"/>
      <c r="F114" s="6"/>
    </row>
    <row r="115" spans="1:6" ht="12.75">
      <c r="A115" s="5">
        <f t="shared" si="4"/>
        <v>12.499999999999998</v>
      </c>
      <c r="B115" s="52" t="s">
        <v>70</v>
      </c>
      <c r="C115" s="64" t="s">
        <v>2</v>
      </c>
      <c r="D115" s="64">
        <v>1</v>
      </c>
      <c r="E115" s="6"/>
      <c r="F115" s="6"/>
    </row>
    <row r="116" spans="1:6" ht="12.75">
      <c r="A116" s="5">
        <f t="shared" si="4"/>
        <v>12.599999999999998</v>
      </c>
      <c r="B116" s="52" t="s">
        <v>86</v>
      </c>
      <c r="C116" s="64" t="s">
        <v>2</v>
      </c>
      <c r="D116" s="64">
        <v>4</v>
      </c>
      <c r="E116" s="6"/>
      <c r="F116" s="6"/>
    </row>
    <row r="117" spans="1:6" ht="12.75">
      <c r="A117" s="5">
        <f t="shared" si="4"/>
        <v>12.699999999999998</v>
      </c>
      <c r="B117" s="52" t="s">
        <v>71</v>
      </c>
      <c r="C117" s="64" t="s">
        <v>2</v>
      </c>
      <c r="D117" s="64">
        <v>5</v>
      </c>
      <c r="E117" s="6"/>
      <c r="F117" s="6"/>
    </row>
    <row r="118" spans="1:6" ht="12.75">
      <c r="A118" s="5">
        <f t="shared" si="4"/>
        <v>12.799999999999997</v>
      </c>
      <c r="B118" s="52" t="s">
        <v>72</v>
      </c>
      <c r="C118" s="64" t="s">
        <v>2</v>
      </c>
      <c r="D118" s="64">
        <v>1</v>
      </c>
      <c r="E118" s="6"/>
      <c r="F118" s="6"/>
    </row>
    <row r="119" spans="1:6" ht="12.75">
      <c r="A119" s="5">
        <f t="shared" si="4"/>
        <v>12.899999999999997</v>
      </c>
      <c r="B119" s="52" t="s">
        <v>73</v>
      </c>
      <c r="C119" s="64" t="s">
        <v>2</v>
      </c>
      <c r="D119" s="64">
        <v>2</v>
      </c>
      <c r="E119" s="6"/>
      <c r="F119" s="6"/>
    </row>
    <row r="120" spans="1:6" ht="24" customHeight="1">
      <c r="A120" s="5" t="s">
        <v>112</v>
      </c>
      <c r="B120" s="52" t="s">
        <v>85</v>
      </c>
      <c r="C120" s="64" t="s">
        <v>7</v>
      </c>
      <c r="D120" s="64">
        <v>20</v>
      </c>
      <c r="E120" s="6"/>
      <c r="F120" s="6"/>
    </row>
    <row r="121" spans="1:6" ht="12.75">
      <c r="A121" s="5">
        <v>2.11</v>
      </c>
      <c r="B121" s="52" t="s">
        <v>75</v>
      </c>
      <c r="C121" s="64" t="s">
        <v>2</v>
      </c>
      <c r="D121" s="64">
        <v>1</v>
      </c>
      <c r="E121" s="6"/>
      <c r="F121" s="6"/>
    </row>
    <row r="122" spans="1:6" ht="12.75">
      <c r="A122" s="5">
        <v>2.12</v>
      </c>
      <c r="B122" s="52" t="s">
        <v>74</v>
      </c>
      <c r="C122" s="64" t="s">
        <v>7</v>
      </c>
      <c r="D122" s="64">
        <v>40</v>
      </c>
      <c r="E122" s="6"/>
      <c r="F122" s="6"/>
    </row>
    <row r="123" spans="1:6" ht="24" customHeight="1">
      <c r="A123" s="5">
        <v>2.13</v>
      </c>
      <c r="B123" s="52" t="s">
        <v>79</v>
      </c>
      <c r="C123" s="64" t="s">
        <v>2</v>
      </c>
      <c r="D123" s="64">
        <v>1</v>
      </c>
      <c r="E123" s="6"/>
      <c r="F123" s="6"/>
    </row>
    <row r="124" spans="1:6" s="54" customFormat="1" ht="12.75">
      <c r="A124" s="3"/>
      <c r="B124" s="53" t="s">
        <v>28</v>
      </c>
      <c r="C124" s="63"/>
      <c r="D124" s="63"/>
      <c r="E124" s="13"/>
      <c r="F124" s="13"/>
    </row>
    <row r="125" spans="1:6" s="54" customFormat="1" ht="12.75">
      <c r="A125" s="3">
        <v>13</v>
      </c>
      <c r="B125" s="53" t="s">
        <v>113</v>
      </c>
      <c r="C125" s="63"/>
      <c r="D125" s="63"/>
      <c r="E125" s="13"/>
      <c r="F125" s="13"/>
    </row>
    <row r="126" spans="1:6" ht="12.75">
      <c r="A126" s="5" t="s">
        <v>114</v>
      </c>
      <c r="B126" s="52" t="s">
        <v>123</v>
      </c>
      <c r="C126" s="64" t="s">
        <v>2</v>
      </c>
      <c r="D126" s="64">
        <v>10</v>
      </c>
      <c r="E126" s="6"/>
      <c r="F126" s="6"/>
    </row>
    <row r="127" spans="1:6" ht="25.5">
      <c r="A127" s="5" t="s">
        <v>115</v>
      </c>
      <c r="B127" s="52" t="s">
        <v>122</v>
      </c>
      <c r="C127" s="64" t="s">
        <v>2</v>
      </c>
      <c r="D127" s="64">
        <v>5</v>
      </c>
      <c r="E127" s="6"/>
      <c r="F127" s="6"/>
    </row>
    <row r="128" spans="1:6" ht="25.5">
      <c r="A128" s="5" t="s">
        <v>116</v>
      </c>
      <c r="B128" s="52" t="s">
        <v>119</v>
      </c>
      <c r="C128" s="64" t="s">
        <v>7</v>
      </c>
      <c r="D128" s="64">
        <v>100</v>
      </c>
      <c r="E128" s="6"/>
      <c r="F128" s="6"/>
    </row>
    <row r="129" spans="1:6" ht="12.75">
      <c r="A129" s="5">
        <v>13.4</v>
      </c>
      <c r="B129" s="52" t="s">
        <v>117</v>
      </c>
      <c r="C129" s="64" t="s">
        <v>2</v>
      </c>
      <c r="D129" s="64">
        <v>1</v>
      </c>
      <c r="E129" s="6"/>
      <c r="F129" s="6"/>
    </row>
    <row r="130" spans="1:6" ht="12.75">
      <c r="A130" s="5">
        <v>13.5</v>
      </c>
      <c r="B130" s="52" t="s">
        <v>118</v>
      </c>
      <c r="C130" s="64" t="s">
        <v>2</v>
      </c>
      <c r="D130" s="64">
        <v>1</v>
      </c>
      <c r="E130" s="6"/>
      <c r="F130" s="6"/>
    </row>
    <row r="131" spans="1:6" ht="25.5">
      <c r="A131" s="5" t="s">
        <v>120</v>
      </c>
      <c r="B131" s="52" t="s">
        <v>121</v>
      </c>
      <c r="C131" s="64" t="s">
        <v>2</v>
      </c>
      <c r="D131" s="64">
        <v>1</v>
      </c>
      <c r="E131" s="6"/>
      <c r="F131" s="6"/>
    </row>
    <row r="132" spans="1:6" s="54" customFormat="1" ht="12.75">
      <c r="A132" s="3"/>
      <c r="B132" s="4" t="s">
        <v>28</v>
      </c>
      <c r="C132" s="63"/>
      <c r="D132" s="63"/>
      <c r="E132" s="13"/>
      <c r="F132" s="13"/>
    </row>
    <row r="133" spans="1:6" s="54" customFormat="1" ht="12.75">
      <c r="A133" s="3"/>
      <c r="B133" s="4" t="s">
        <v>26</v>
      </c>
      <c r="C133" s="63"/>
      <c r="D133" s="63"/>
      <c r="E133" s="13"/>
      <c r="F133" s="13"/>
    </row>
    <row r="134" spans="1:6" s="54" customFormat="1" ht="12.75">
      <c r="A134" s="3"/>
      <c r="B134" s="4" t="s">
        <v>140</v>
      </c>
      <c r="C134" s="63"/>
      <c r="D134" s="63"/>
      <c r="E134" s="13"/>
      <c r="F134" s="13"/>
    </row>
    <row r="135" spans="1:6" s="54" customFormat="1" ht="12.75">
      <c r="A135" s="3"/>
      <c r="B135" s="4" t="s">
        <v>137</v>
      </c>
      <c r="C135" s="63"/>
      <c r="D135" s="63"/>
      <c r="E135" s="13"/>
      <c r="F135" s="13"/>
    </row>
    <row r="136" spans="1:6" s="54" customFormat="1" ht="12.75">
      <c r="A136" s="3"/>
      <c r="B136" s="4" t="s">
        <v>141</v>
      </c>
      <c r="C136" s="63"/>
      <c r="D136" s="63"/>
      <c r="E136" s="13"/>
      <c r="F136" s="13"/>
    </row>
    <row r="137" spans="1:6" s="54" customFormat="1" ht="12.75">
      <c r="A137" s="3"/>
      <c r="B137" s="4" t="s">
        <v>27</v>
      </c>
      <c r="C137" s="63"/>
      <c r="D137" s="63"/>
      <c r="E137" s="13"/>
      <c r="F137" s="13"/>
    </row>
    <row r="139" spans="1:6" ht="15">
      <c r="A139" s="83"/>
      <c r="B139" s="84"/>
      <c r="C139" s="85" t="s">
        <v>142</v>
      </c>
      <c r="D139" s="100" t="s">
        <v>143</v>
      </c>
      <c r="E139" s="100"/>
      <c r="F139" s="86"/>
    </row>
    <row r="140" spans="1:6" ht="15">
      <c r="A140" s="83"/>
      <c r="B140" s="87" t="s">
        <v>144</v>
      </c>
      <c r="C140" s="85"/>
      <c r="D140" s="95"/>
      <c r="E140" s="95"/>
      <c r="F140" s="86"/>
    </row>
    <row r="141" spans="1:6" ht="15">
      <c r="A141" s="83"/>
      <c r="B141" s="87" t="s">
        <v>145</v>
      </c>
      <c r="C141" s="85"/>
      <c r="D141" s="95"/>
      <c r="E141" s="95"/>
      <c r="F141" s="86"/>
    </row>
    <row r="142" spans="1:6" ht="15">
      <c r="A142" s="83"/>
      <c r="B142" s="87" t="s">
        <v>146</v>
      </c>
      <c r="C142" s="85"/>
      <c r="D142" s="95"/>
      <c r="E142" s="95"/>
      <c r="F142" s="86"/>
    </row>
    <row r="143" spans="1:6" ht="15">
      <c r="A143" s="83"/>
      <c r="B143" s="87" t="s">
        <v>147</v>
      </c>
      <c r="C143" s="85"/>
      <c r="D143" s="95"/>
      <c r="E143" s="95"/>
      <c r="F143" s="86"/>
    </row>
    <row r="144" spans="1:6" ht="15">
      <c r="A144" s="86"/>
      <c r="B144" s="84"/>
      <c r="C144" s="86"/>
      <c r="D144" s="86"/>
      <c r="E144" s="86"/>
      <c r="F144" s="86"/>
    </row>
    <row r="145" spans="1:6" ht="15">
      <c r="A145" s="86"/>
      <c r="B145" s="84"/>
      <c r="C145" s="86"/>
      <c r="D145" s="86"/>
      <c r="E145" s="86"/>
      <c r="F145" s="86"/>
    </row>
    <row r="146" spans="1:6" ht="15">
      <c r="A146" s="86"/>
      <c r="B146" s="88"/>
      <c r="C146" s="86"/>
      <c r="D146" s="86"/>
      <c r="E146" s="86"/>
      <c r="F146" s="86"/>
    </row>
    <row r="147" spans="1:6" ht="15">
      <c r="A147" s="86"/>
      <c r="B147" s="83" t="s">
        <v>148</v>
      </c>
      <c r="C147" s="86"/>
      <c r="D147" s="86"/>
      <c r="E147" s="86"/>
      <c r="F147" s="86"/>
    </row>
    <row r="148" spans="1:6" ht="15">
      <c r="A148" s="86"/>
      <c r="B148" s="86" t="s">
        <v>149</v>
      </c>
      <c r="C148" s="86"/>
      <c r="D148" s="86"/>
      <c r="E148" s="86"/>
      <c r="F148" s="86"/>
    </row>
    <row r="149" spans="1:6" ht="15">
      <c r="A149" s="86"/>
      <c r="B149" s="86" t="s">
        <v>150</v>
      </c>
      <c r="C149" s="86"/>
      <c r="D149" s="86"/>
      <c r="E149" s="86"/>
      <c r="F149" s="86"/>
    </row>
  </sheetData>
  <sheetProtection/>
  <mergeCells count="11">
    <mergeCell ref="D143:E143"/>
    <mergeCell ref="A5:F5"/>
    <mergeCell ref="A6:F6"/>
    <mergeCell ref="D139:E139"/>
    <mergeCell ref="D140:E140"/>
    <mergeCell ref="A1:F1"/>
    <mergeCell ref="A2:F2"/>
    <mergeCell ref="A3:F3"/>
    <mergeCell ref="A4:F4"/>
    <mergeCell ref="D141:E141"/>
    <mergeCell ref="D142:E142"/>
  </mergeCells>
  <printOptions horizontalCentered="1"/>
  <pageMargins left="0.1968503937007874" right="0.1968503937007874" top="0.1968503937007874" bottom="0.3937007874015748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Vanegas</cp:lastModifiedBy>
  <cp:lastPrinted>2012-12-21T17:49:55Z</cp:lastPrinted>
  <dcterms:created xsi:type="dcterms:W3CDTF">2011-06-01T04:23:39Z</dcterms:created>
  <dcterms:modified xsi:type="dcterms:W3CDTF">2012-12-21T16:53:27Z</dcterms:modified>
  <cp:category/>
  <cp:version/>
  <cp:contentType/>
  <cp:contentStatus/>
</cp:coreProperties>
</file>